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8640"/>
  </bookViews>
  <sheets>
    <sheet name="нов" sheetId="2" r:id="rId1"/>
  </sheets>
  <calcPr calcId="125725" calcOnSave="0"/>
</workbook>
</file>

<file path=xl/calcChain.xml><?xml version="1.0" encoding="utf-8"?>
<calcChain xmlns="http://schemas.openxmlformats.org/spreadsheetml/2006/main">
  <c r="B27" i="2"/>
  <c r="B19"/>
  <c r="B13"/>
  <c r="B32" l="1"/>
</calcChain>
</file>

<file path=xl/sharedStrings.xml><?xml version="1.0" encoding="utf-8"?>
<sst xmlns="http://schemas.openxmlformats.org/spreadsheetml/2006/main" count="33" uniqueCount="33">
  <si>
    <t>Сумма</t>
  </si>
  <si>
    <t>Всего:</t>
  </si>
  <si>
    <t>(тыс. рублей)</t>
  </si>
  <si>
    <t>Холмское городское поселение Холмского муниципального района</t>
  </si>
  <si>
    <t>Итого по Новгородскому району</t>
  </si>
  <si>
    <t>Таблица 3 раздела II</t>
  </si>
  <si>
    <t>городское поселение город Боровичи Боровичского муниципального района</t>
  </si>
  <si>
    <t>Любытинское сельское поселение Любытинского муниципального района</t>
  </si>
  <si>
    <t>Парфинское городское поселение Парфинского муниципального района</t>
  </si>
  <si>
    <t>Наименование муниципальных округов, городских и сельских поселений</t>
  </si>
  <si>
    <t>Трубичинское сельское поселение Новгородского муниципального района</t>
  </si>
  <si>
    <t>Шимское городское поселение Шимского муниципального района</t>
  </si>
  <si>
    <t>приложения 14</t>
  </si>
  <si>
    <t>Неболчское сельское поселение Любытинского муниципального района</t>
  </si>
  <si>
    <t>Итого по Любытинскому району</t>
  </si>
  <si>
    <t>Пролетарское городское поселение Новгородского муниципального района</t>
  </si>
  <si>
    <t>Поддорское сельское поселение Поддорского муниципального района</t>
  </si>
  <si>
    <t>Наговское сельское поселение Старорусского муниципального района</t>
  </si>
  <si>
    <t>городское поселение город Чудово Чудовского муниципального района</t>
  </si>
  <si>
    <t xml:space="preserve">Распределение субсидии бюджетам муниципальных округов, городских и сельских поселений Новгородской области на реализацию приоритетного регионального проекта «Народный бюджет» на 2024 год </t>
  </si>
  <si>
    <t>Валдайское городское поселение Валдайского муниципального района</t>
  </si>
  <si>
    <t>Итого по Старорусскому району</t>
  </si>
  <si>
    <t>Залучское сельское поселение Старорусского муниципального района</t>
  </si>
  <si>
    <t>городское поселение город Старая Русса Старорусского муниципального района</t>
  </si>
  <si>
    <t>Демянский муниципальный округ</t>
  </si>
  <si>
    <t>Марёвский муниципальный округ</t>
  </si>
  <si>
    <t>Крестецкий муниципальный округ</t>
  </si>
  <si>
    <t>Пестовский муниципальный округ</t>
  </si>
  <si>
    <t>Мошенской муниципальный округ</t>
  </si>
  <si>
    <t>Ермолинское сельское поселение Новгородского муниципального района</t>
  </si>
  <si>
    <t>Хвойнинский муниципальный округ</t>
  </si>
  <si>
    <t>Солецкий муниципальный округ</t>
  </si>
  <si>
    <t>01 13  24 3 04 76100  520</t>
  </si>
</sst>
</file>

<file path=xl/styles.xml><?xml version="1.0" encoding="utf-8"?>
<styleSheet xmlns="http://schemas.openxmlformats.org/spreadsheetml/2006/main">
  <numFmts count="1">
    <numFmt numFmtId="164" formatCode="#,##0.00000"/>
  </numFmts>
  <fonts count="2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6" applyNumberFormat="0" applyAlignment="0" applyProtection="0"/>
    <xf numFmtId="0" fontId="7" fillId="28" borderId="9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6" applyNumberFormat="0" applyAlignment="0" applyProtection="0"/>
    <xf numFmtId="0" fontId="14" fillId="0" borderId="8" applyNumberFormat="0" applyFill="0" applyAlignment="0" applyProtection="0"/>
    <xf numFmtId="0" fontId="15" fillId="31" borderId="0" applyNumberFormat="0" applyBorder="0" applyAlignment="0" applyProtection="0"/>
    <xf numFmtId="0" fontId="3" fillId="32" borderId="10" applyNumberFormat="0" applyFont="0" applyAlignment="0" applyProtection="0"/>
    <xf numFmtId="0" fontId="16" fillId="27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21" fillId="0" borderId="0" xfId="0" applyFont="1"/>
    <xf numFmtId="49" fontId="23" fillId="0" borderId="0" xfId="43" applyNumberFormat="1" applyFont="1" applyAlignment="1">
      <alignment horizontal="left" vertical="top" wrapText="1"/>
    </xf>
    <xf numFmtId="49" fontId="23" fillId="0" borderId="0" xfId="44" applyNumberFormat="1" applyFont="1" applyAlignment="1">
      <alignment horizontal="left" vertical="top" wrapText="1"/>
    </xf>
    <xf numFmtId="49" fontId="23" fillId="0" borderId="0" xfId="42" applyNumberFormat="1" applyFont="1" applyAlignment="1">
      <alignment horizontal="left" vertical="top" wrapText="1"/>
    </xf>
    <xf numFmtId="0" fontId="22" fillId="0" borderId="1" xfId="0" applyFont="1" applyFill="1" applyBorder="1" applyAlignment="1">
      <alignment horizontal="left"/>
    </xf>
    <xf numFmtId="164" fontId="20" fillId="0" borderId="1" xfId="0" applyNumberFormat="1" applyFont="1" applyBorder="1" applyAlignment="1">
      <alignment horizontal="right" vertical="center" wrapText="1"/>
    </xf>
    <xf numFmtId="164" fontId="22" fillId="0" borderId="1" xfId="0" applyNumberFormat="1" applyFont="1" applyBorder="1"/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top" wrapText="1"/>
    </xf>
    <xf numFmtId="164" fontId="22" fillId="0" borderId="1" xfId="0" applyNumberFormat="1" applyFont="1" applyBorder="1" applyAlignment="1">
      <alignment horizontal="right" wrapText="1"/>
    </xf>
    <xf numFmtId="164" fontId="20" fillId="0" borderId="1" xfId="0" applyNumberFormat="1" applyFont="1" applyBorder="1" applyAlignment="1">
      <alignment horizontal="right" wrapText="1"/>
    </xf>
    <xf numFmtId="164" fontId="22" fillId="0" borderId="1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right"/>
    </xf>
    <xf numFmtId="0" fontId="22" fillId="0" borderId="0" xfId="0" applyFont="1" applyAlignment="1">
      <alignment horizontal="center" vertical="center" wrapText="1"/>
    </xf>
    <xf numFmtId="49" fontId="20" fillId="0" borderId="0" xfId="0" applyNumberFormat="1" applyFont="1" applyAlignment="1">
      <alignment horizontal="center" wrapText="1"/>
    </xf>
    <xf numFmtId="0" fontId="20" fillId="0" borderId="0" xfId="0" applyFont="1" applyAlignment="1">
      <alignment horizontal="right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4"/>
    <cellStyle name="Обычный_Лист1_3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tabSelected="1" workbookViewId="0">
      <selection activeCell="D15" sqref="D15"/>
    </sheetView>
  </sheetViews>
  <sheetFormatPr defaultColWidth="9.140625" defaultRowHeight="12.75"/>
  <cols>
    <col min="1" max="1" width="66.42578125" style="1" customWidth="1"/>
    <col min="2" max="2" width="24.42578125" style="1" customWidth="1"/>
    <col min="3" max="16384" width="9.140625" style="1"/>
  </cols>
  <sheetData>
    <row r="1" spans="1:5" ht="26.25" customHeight="1">
      <c r="A1" s="19" t="s">
        <v>5</v>
      </c>
      <c r="B1" s="19"/>
    </row>
    <row r="2" spans="1:5" ht="18.75" customHeight="1">
      <c r="A2" s="19" t="s">
        <v>12</v>
      </c>
      <c r="B2" s="19"/>
    </row>
    <row r="3" spans="1:5" ht="82.5" customHeight="1">
      <c r="A3" s="17" t="s">
        <v>19</v>
      </c>
      <c r="B3" s="17"/>
      <c r="D3" s="2"/>
      <c r="E3" s="3"/>
    </row>
    <row r="4" spans="1:5" ht="18.75">
      <c r="A4" s="18" t="s">
        <v>32</v>
      </c>
      <c r="B4" s="18"/>
      <c r="E4" s="4"/>
    </row>
    <row r="5" spans="1:5" ht="21.75" customHeight="1">
      <c r="A5" s="16" t="s">
        <v>2</v>
      </c>
      <c r="B5" s="16"/>
    </row>
    <row r="6" spans="1:5" ht="37.5" customHeight="1">
      <c r="A6" s="9" t="s">
        <v>9</v>
      </c>
      <c r="B6" s="8" t="s">
        <v>0</v>
      </c>
    </row>
    <row r="7" spans="1:5" ht="37.5">
      <c r="A7" s="10" t="s">
        <v>6</v>
      </c>
      <c r="B7" s="6">
        <v>1000</v>
      </c>
    </row>
    <row r="8" spans="1:5" ht="37.5">
      <c r="A8" s="10" t="s">
        <v>20</v>
      </c>
      <c r="B8" s="6">
        <v>1000</v>
      </c>
    </row>
    <row r="9" spans="1:5" ht="18.75">
      <c r="A9" s="10" t="s">
        <v>24</v>
      </c>
      <c r="B9" s="6">
        <v>1000</v>
      </c>
    </row>
    <row r="10" spans="1:5" ht="18.75">
      <c r="A10" s="10" t="s">
        <v>26</v>
      </c>
      <c r="B10" s="6">
        <v>1000</v>
      </c>
    </row>
    <row r="11" spans="1:5" ht="37.5">
      <c r="A11" s="10" t="s">
        <v>7</v>
      </c>
      <c r="B11" s="6">
        <v>1000</v>
      </c>
    </row>
    <row r="12" spans="1:5" ht="37.5">
      <c r="A12" s="10" t="s">
        <v>13</v>
      </c>
      <c r="B12" s="6">
        <v>1000</v>
      </c>
    </row>
    <row r="13" spans="1:5" ht="18.75">
      <c r="A13" s="12" t="s">
        <v>14</v>
      </c>
      <c r="B13" s="15">
        <f>SUM(B11:B12)</f>
        <v>2000</v>
      </c>
    </row>
    <row r="14" spans="1:5" ht="18.75">
      <c r="A14" s="10" t="s">
        <v>25</v>
      </c>
      <c r="B14" s="6">
        <v>1000</v>
      </c>
    </row>
    <row r="15" spans="1:5" ht="18.75">
      <c r="A15" s="10" t="s">
        <v>28</v>
      </c>
      <c r="B15" s="6">
        <v>1000</v>
      </c>
    </row>
    <row r="16" spans="1:5" ht="36" customHeight="1">
      <c r="A16" s="10" t="s">
        <v>29</v>
      </c>
      <c r="B16" s="6">
        <v>1000</v>
      </c>
    </row>
    <row r="17" spans="1:2" ht="37.5">
      <c r="A17" s="10" t="s">
        <v>10</v>
      </c>
      <c r="B17" s="6">
        <v>1000</v>
      </c>
    </row>
    <row r="18" spans="1:2" ht="37.5">
      <c r="A18" s="10" t="s">
        <v>15</v>
      </c>
      <c r="B18" s="6">
        <v>1000</v>
      </c>
    </row>
    <row r="19" spans="1:2" ht="18.75">
      <c r="A19" s="12" t="s">
        <v>4</v>
      </c>
      <c r="B19" s="13">
        <f>B17+B18+B16</f>
        <v>3000</v>
      </c>
    </row>
    <row r="20" spans="1:2" ht="37.5">
      <c r="A20" s="10" t="s">
        <v>8</v>
      </c>
      <c r="B20" s="14">
        <v>1000</v>
      </c>
    </row>
    <row r="21" spans="1:2" ht="18.75">
      <c r="A21" s="10" t="s">
        <v>27</v>
      </c>
      <c r="B21" s="14">
        <v>1000</v>
      </c>
    </row>
    <row r="22" spans="1:2" ht="37.5">
      <c r="A22" s="10" t="s">
        <v>16</v>
      </c>
      <c r="B22" s="14">
        <v>1000</v>
      </c>
    </row>
    <row r="23" spans="1:2" ht="18.75">
      <c r="A23" s="10" t="s">
        <v>31</v>
      </c>
      <c r="B23" s="14">
        <v>1000</v>
      </c>
    </row>
    <row r="24" spans="1:2" ht="37.5">
      <c r="A24" s="10" t="s">
        <v>23</v>
      </c>
      <c r="B24" s="14">
        <v>1000</v>
      </c>
    </row>
    <row r="25" spans="1:2" ht="37.5">
      <c r="A25" s="10" t="s">
        <v>22</v>
      </c>
      <c r="B25" s="14">
        <v>1000</v>
      </c>
    </row>
    <row r="26" spans="1:2" ht="37.5">
      <c r="A26" s="10" t="s">
        <v>17</v>
      </c>
      <c r="B26" s="14">
        <v>1000</v>
      </c>
    </row>
    <row r="27" spans="1:2" ht="18.75">
      <c r="A27" s="12" t="s">
        <v>21</v>
      </c>
      <c r="B27" s="13">
        <f>B24+B25+B26</f>
        <v>3000</v>
      </c>
    </row>
    <row r="28" spans="1:2" ht="18.75">
      <c r="A28" s="10" t="s">
        <v>30</v>
      </c>
      <c r="B28" s="14">
        <v>1000</v>
      </c>
    </row>
    <row r="29" spans="1:2" ht="37.5">
      <c r="A29" s="11" t="s">
        <v>3</v>
      </c>
      <c r="B29" s="6">
        <v>1000</v>
      </c>
    </row>
    <row r="30" spans="1:2" ht="37.5">
      <c r="A30" s="11" t="s">
        <v>18</v>
      </c>
      <c r="B30" s="6">
        <v>1000</v>
      </c>
    </row>
    <row r="31" spans="1:2" ht="37.5">
      <c r="A31" s="10" t="s">
        <v>11</v>
      </c>
      <c r="B31" s="6">
        <v>1000</v>
      </c>
    </row>
    <row r="32" spans="1:2" ht="18.75">
      <c r="A32" s="5" t="s">
        <v>1</v>
      </c>
      <c r="B32" s="7">
        <f>SUM(B7:B31)-B27-B19-B13</f>
        <v>22000</v>
      </c>
    </row>
  </sheetData>
  <mergeCells count="5">
    <mergeCell ref="A5:B5"/>
    <mergeCell ref="A3:B3"/>
    <mergeCell ref="A4:B4"/>
    <mergeCell ref="A1:B1"/>
    <mergeCell ref="A2:B2"/>
  </mergeCells>
  <pageMargins left="0.94488188976377963" right="0.39370078740157483" top="0.59055118110236227" bottom="0.59055118110236227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Тайбарей Светлана Егоровна</cp:lastModifiedBy>
  <cp:lastPrinted>2023-10-09T11:17:41Z</cp:lastPrinted>
  <dcterms:created xsi:type="dcterms:W3CDTF">2007-05-15T11:15:16Z</dcterms:created>
  <dcterms:modified xsi:type="dcterms:W3CDTF">2023-10-10T06:22:20Z</dcterms:modified>
</cp:coreProperties>
</file>